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CFA12609-1814-4E61-A975-7867CB7C96B8}" xr6:coauthVersionLast="47" xr6:coauthVersionMax="47" xr10:uidLastSave="{00000000-0000-0000-0000-000000000000}"/>
  <bookViews>
    <workbookView xWindow="-108" yWindow="-108" windowWidth="23256" windowHeight="12456" xr2:uid="{3506F566-B3BD-497C-BD19-344622DDC2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E35" i="1"/>
  <c r="F35" i="1"/>
  <c r="G35" i="1"/>
  <c r="H35" i="1"/>
  <c r="I35" i="1"/>
  <c r="J35" i="1"/>
  <c r="Z35" i="1" s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C35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28" i="1"/>
  <c r="Z28" i="1"/>
  <c r="Y29" i="1"/>
  <c r="Z29" i="1"/>
  <c r="Y30" i="1"/>
  <c r="Z30" i="1"/>
  <c r="Y31" i="1"/>
  <c r="Z31" i="1"/>
  <c r="Y32" i="1"/>
  <c r="Z32" i="1"/>
  <c r="Y33" i="1"/>
  <c r="Z33" i="1"/>
  <c r="Y34" i="1"/>
  <c r="Z34" i="1"/>
  <c r="Z7" i="1"/>
  <c r="Y7" i="1"/>
  <c r="Y35" i="1" l="1"/>
</calcChain>
</file>

<file path=xl/sharedStrings.xml><?xml version="1.0" encoding="utf-8"?>
<sst xmlns="http://schemas.openxmlformats.org/spreadsheetml/2006/main" count="75" uniqueCount="45">
  <si>
    <t>(RUPEES IN LAKHS)</t>
  </si>
  <si>
    <t>Sl No.</t>
  </si>
  <si>
    <t>Bank Name</t>
  </si>
  <si>
    <t xml:space="preserve">Micro </t>
  </si>
  <si>
    <t xml:space="preserve">Small </t>
  </si>
  <si>
    <t>Medium</t>
  </si>
  <si>
    <t xml:space="preserve">Others under MSMEs </t>
  </si>
  <si>
    <t xml:space="preserve">MSME Total 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</si>
  <si>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</si>
  <si>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</si>
  <si>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</si>
  <si>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</si>
  <si>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</si>
  <si>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</si>
  <si>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</si>
  <si>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</si>
  <si>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</si>
  <si>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</si>
  <si>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</si>
  <si>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</si>
  <si>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</si>
  <si>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</si>
  <si>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Total</t>
  </si>
  <si>
    <t xml:space="preserve">TL  </t>
  </si>
  <si>
    <t xml:space="preserve">WC </t>
  </si>
  <si>
    <t>KVIC</t>
  </si>
  <si>
    <t>CIF</t>
  </si>
  <si>
    <t>BOB</t>
  </si>
  <si>
    <t>BOI</t>
  </si>
  <si>
    <t>CAN</t>
  </si>
  <si>
    <t>IND</t>
  </si>
  <si>
    <t>UCO</t>
  </si>
  <si>
    <t>UNI</t>
  </si>
  <si>
    <t>Public Total</t>
  </si>
  <si>
    <t>FED</t>
  </si>
  <si>
    <t>IDBI</t>
  </si>
  <si>
    <t>YES</t>
  </si>
  <si>
    <t>Private Total</t>
  </si>
  <si>
    <t>SFB</t>
  </si>
  <si>
    <t>APRB</t>
  </si>
  <si>
    <t>RRB total</t>
  </si>
  <si>
    <t>APSCB</t>
  </si>
  <si>
    <t>APSCB Total</t>
  </si>
  <si>
    <t>Grand Total</t>
  </si>
  <si>
    <t>BANKWISE  MSME SUB-SECTOR-WISE ACP (PS) TARGETS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</si>
</sst>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theme="1"/>
      <name val="Bahnschrift Condensed"/>
      <family val="2"/>
    </font>
    <font>
      <sz val="16"/>
      <color rgb="FF000000"/>
      <name val="Bahnschrift Condensed"/>
      <family val="2"/>
    </font>
    <font>
      <sz val="19"/>
      <color rgb="FF000000"/>
      <name val="Bahnschrift Condensed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" fontId="2" fillId="2" borderId="5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1" fontId="0" fillId="0" borderId="5" xfId="0" applyNumberFormat="1" applyBorder="1"/>
    <xf numFmtId="0" fontId="1" fillId="0" borderId="0" xfId="0" applyFont="1"/>
    <xf numFmtId="2" fontId="0" fillId="0" borderId="5" xfId="0" applyNumberFormat="1" applyBorder="1"/>
    <xf numFmtId="2" fontId="1" fillId="0" borderId="5" xfId="0" applyNumberFormat="1" applyFont="1" applyBorder="1"/>
    <xf numFmtId="2" fontId="0" fillId="0" borderId="0" xfId="0" applyNumberFormat="1"/>
    <xf numFmtId="1" fontId="1" fillId="0" borderId="5" xfId="0" applyNumberFormat="1" applyFont="1" applyBorder="1"/>
    <xf numFmtId="1" fontId="0" fillId="0" borderId="0" xfId="0" applyNumberFormat="1"/>
    <xf numFmtId="1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" fontId="0" fillId="2" borderId="5" xfId="0" applyNumberFormat="1" applyFill="1" applyBorder="1" applyAlignment="1">
      <alignment vertical="center" wrapText="1"/>
    </xf>
    <xf numFmtId="2" fontId="0" fillId="2" borderId="5" xfId="0" applyNumberFormat="1" applyFill="1" applyBorder="1" applyAlignment="1">
      <alignment vertical="center" wrapText="1"/>
    </xf>
    <xf numFmtId="1" fontId="0" fillId="0" borderId="5" xfId="0" applyNumberFormat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E4A3C-650C-4A07-A772-8D6C23CBAC86}">
  <dimension ref="A1:Z35"/>
  <sheetViews>
    <sheetView tabSelected="1" topLeftCell="A19" workbookViewId="0">
      <selection sqref="A1:Z35"/>
    </sheetView>
  </sheetViews>
  <sheetFormatPr defaultRowHeight="14.4" x14ac:dyDescent="0.3"/>
  <cols>
    <col min="1" max="1" width="6.33203125" bestFit="1" customWidth="1"/>
    <col min="2" max="2" width="7.5546875" customWidth="1"/>
    <col min="3" max="3" width="6" style="16" bestFit="1" customWidth="1"/>
    <col min="4" max="4" width="8.6640625" style="14" customWidth="1"/>
    <col min="5" max="5" width="6" style="16" bestFit="1" customWidth="1"/>
    <col min="6" max="6" width="8.5546875" style="14" bestFit="1" customWidth="1"/>
    <col min="7" max="7" width="5" style="16" bestFit="1" customWidth="1"/>
    <col min="8" max="8" width="8.5546875" style="14" bestFit="1" customWidth="1"/>
    <col min="9" max="9" width="5" style="16" bestFit="1" customWidth="1"/>
    <col min="10" max="10" width="7.5546875" style="14" bestFit="1" customWidth="1"/>
    <col min="11" max="11" width="5" style="16" bestFit="1" customWidth="1"/>
    <col min="12" max="12" width="8.5546875" style="14" bestFit="1" customWidth="1"/>
    <col min="13" max="13" width="5" style="16" bestFit="1" customWidth="1"/>
    <col min="14" max="14" width="8.5546875" style="14" bestFit="1" customWidth="1"/>
    <col min="15" max="15" width="4" style="16" bestFit="1" customWidth="1"/>
    <col min="16" max="16" width="6.44140625" style="14" customWidth="1"/>
    <col min="17" max="17" width="4.109375" style="16" bestFit="1" customWidth="1"/>
    <col min="18" max="18" width="6.5546875" style="14" bestFit="1" customWidth="1"/>
    <col min="19" max="19" width="4.109375" style="16" bestFit="1" customWidth="1"/>
    <col min="20" max="20" width="7.33203125" style="14" customWidth="1"/>
    <col min="21" max="21" width="5.5546875" style="16" customWidth="1"/>
    <col min="22" max="22" width="6.5546875" style="14" bestFit="1" customWidth="1"/>
    <col min="23" max="23" width="4" style="16" bestFit="1" customWidth="1"/>
    <col min="24" max="24" width="5.5546875" style="14" customWidth="1"/>
    <col min="25" max="25" width="6.6640625" style="16" customWidth="1"/>
    <col min="26" max="26" width="9.5546875" style="14" bestFit="1" customWidth="1"/>
  </cols>
  <sheetData>
    <row r="1" spans="1:26" ht="23.4" customHeight="1" x14ac:dyDescent="0.35">
      <c r="A1" s="31">
        <v>106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25.8" customHeight="1" x14ac:dyDescent="0.4">
      <c r="A2" s="32" t="s">
        <v>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ht="21.6" customHeight="1" x14ac:dyDescent="0.3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26.4" customHeight="1" x14ac:dyDescent="0.3">
      <c r="A4" s="37" t="s">
        <v>1</v>
      </c>
      <c r="B4" s="37" t="s">
        <v>2</v>
      </c>
      <c r="C4" s="34" t="s">
        <v>3</v>
      </c>
      <c r="D4" s="35"/>
      <c r="E4" s="35"/>
      <c r="F4" s="36"/>
      <c r="G4" s="34" t="s">
        <v>4</v>
      </c>
      <c r="H4" s="35"/>
      <c r="I4" s="35"/>
      <c r="J4" s="36"/>
      <c r="K4" s="34" t="s">
        <v>5</v>
      </c>
      <c r="L4" s="35"/>
      <c r="M4" s="35"/>
      <c r="N4" s="36"/>
      <c r="O4" s="34" t="s">
        <v>25</v>
      </c>
      <c r="P4" s="35"/>
      <c r="Q4" s="35"/>
      <c r="R4" s="36"/>
      <c r="S4" s="27" t="s">
        <v>6</v>
      </c>
      <c r="T4" s="28"/>
      <c r="U4" s="34" t="s">
        <v>26</v>
      </c>
      <c r="V4" s="35"/>
      <c r="W4" s="35"/>
      <c r="X4" s="36"/>
      <c r="Y4" s="26" t="s">
        <v>7</v>
      </c>
      <c r="Z4" s="26"/>
    </row>
    <row r="5" spans="1:26" ht="15.6" customHeight="1" x14ac:dyDescent="0.3">
      <c r="A5" s="38"/>
      <c r="B5" s="38"/>
      <c r="C5" s="24" t="s">
        <v>23</v>
      </c>
      <c r="D5" s="25"/>
      <c r="E5" s="24" t="s">
        <v>24</v>
      </c>
      <c r="F5" s="25"/>
      <c r="G5" s="24" t="s">
        <v>23</v>
      </c>
      <c r="H5" s="25"/>
      <c r="I5" s="24" t="s">
        <v>24</v>
      </c>
      <c r="J5" s="25"/>
      <c r="K5" s="24" t="s">
        <v>23</v>
      </c>
      <c r="L5" s="25"/>
      <c r="M5" s="24" t="s">
        <v>24</v>
      </c>
      <c r="N5" s="25"/>
      <c r="O5" s="24" t="s">
        <v>23</v>
      </c>
      <c r="P5" s="25"/>
      <c r="Q5" s="24" t="s">
        <v>24</v>
      </c>
      <c r="R5" s="25"/>
      <c r="S5" s="29"/>
      <c r="T5" s="30"/>
      <c r="U5" s="24" t="s">
        <v>23</v>
      </c>
      <c r="V5" s="25"/>
      <c r="W5" s="24" t="s">
        <v>24</v>
      </c>
      <c r="X5" s="25"/>
      <c r="Y5" s="26"/>
      <c r="Z5" s="26"/>
    </row>
    <row r="6" spans="1:26" s="19" customFormat="1" ht="18.600000000000001" customHeight="1" x14ac:dyDescent="0.3">
      <c r="A6" s="39"/>
      <c r="B6" s="39"/>
      <c r="C6" s="1" t="s">
        <v>8</v>
      </c>
      <c r="D6" s="2" t="s">
        <v>9</v>
      </c>
      <c r="E6" s="1" t="s">
        <v>8</v>
      </c>
      <c r="F6" s="2" t="s">
        <v>9</v>
      </c>
      <c r="G6" s="1" t="s">
        <v>8</v>
      </c>
      <c r="H6" s="2" t="s">
        <v>9</v>
      </c>
      <c r="I6" s="1" t="s">
        <v>8</v>
      </c>
      <c r="J6" s="2" t="s">
        <v>9</v>
      </c>
      <c r="K6" s="1" t="s">
        <v>8</v>
      </c>
      <c r="L6" s="2" t="s">
        <v>9</v>
      </c>
      <c r="M6" s="1" t="s">
        <v>8</v>
      </c>
      <c r="N6" s="2" t="s">
        <v>9</v>
      </c>
      <c r="O6" s="1" t="s">
        <v>8</v>
      </c>
      <c r="P6" s="2" t="s">
        <v>9</v>
      </c>
      <c r="Q6" s="1" t="s">
        <v>8</v>
      </c>
      <c r="R6" s="2" t="s">
        <v>9</v>
      </c>
      <c r="S6" s="17" t="s">
        <v>8</v>
      </c>
      <c r="T6" s="18" t="s">
        <v>9</v>
      </c>
      <c r="U6" s="1" t="s">
        <v>8</v>
      </c>
      <c r="V6" s="2" t="s">
        <v>9</v>
      </c>
      <c r="W6" s="1" t="s">
        <v>8</v>
      </c>
      <c r="X6" s="2" t="s">
        <v>9</v>
      </c>
      <c r="Y6" s="3" t="s">
        <v>8</v>
      </c>
      <c r="Z6" s="4" t="s">
        <v>9</v>
      </c>
    </row>
    <row r="7" spans="1:26" ht="16.8" customHeight="1" x14ac:dyDescent="0.3">
      <c r="A7" s="5">
        <v>1</v>
      </c>
      <c r="B7" s="6" t="s">
        <v>27</v>
      </c>
      <c r="C7" s="20">
        <v>2360</v>
      </c>
      <c r="D7" s="21">
        <v>2926.6497200380954</v>
      </c>
      <c r="E7" s="20">
        <v>595</v>
      </c>
      <c r="F7" s="21">
        <v>777.8</v>
      </c>
      <c r="G7" s="20">
        <v>157.9</v>
      </c>
      <c r="H7" s="21">
        <v>1933.6799999999998</v>
      </c>
      <c r="I7" s="20">
        <v>37.700000000000003</v>
      </c>
      <c r="J7" s="21">
        <v>453.44781635520002</v>
      </c>
      <c r="K7" s="20">
        <v>28.84</v>
      </c>
      <c r="L7" s="21">
        <v>282.97240556999998</v>
      </c>
      <c r="M7" s="20">
        <v>20.759999999999998</v>
      </c>
      <c r="N7" s="21">
        <v>343.52027047500002</v>
      </c>
      <c r="O7" s="20">
        <v>0</v>
      </c>
      <c r="P7" s="21">
        <v>0</v>
      </c>
      <c r="Q7" s="20">
        <v>0</v>
      </c>
      <c r="R7" s="21">
        <v>0</v>
      </c>
      <c r="S7" s="20">
        <v>0</v>
      </c>
      <c r="T7" s="21">
        <v>0</v>
      </c>
      <c r="U7" s="22">
        <v>25</v>
      </c>
      <c r="V7" s="23">
        <v>25</v>
      </c>
      <c r="W7" s="22">
        <v>0</v>
      </c>
      <c r="X7" s="23">
        <v>0</v>
      </c>
      <c r="Y7" s="10">
        <f>C7+E7+G7+I7+K7+M7+O7+Q7+S7+U7+W7</f>
        <v>3225.2000000000003</v>
      </c>
      <c r="Z7" s="12">
        <f>D7+F7+H7+J7+L7+N7+P7+R7+T7+V7+X7</f>
        <v>6743.070212438296</v>
      </c>
    </row>
    <row r="8" spans="1:26" ht="14.4" customHeight="1" x14ac:dyDescent="0.3">
      <c r="A8" s="5">
        <v>2</v>
      </c>
      <c r="B8" s="7" t="s">
        <v>28</v>
      </c>
      <c r="C8" s="10">
        <v>495</v>
      </c>
      <c r="D8" s="12">
        <v>651.76980000000003</v>
      </c>
      <c r="E8" s="10">
        <v>235</v>
      </c>
      <c r="F8" s="12">
        <v>366.78980000000001</v>
      </c>
      <c r="G8" s="10">
        <v>62</v>
      </c>
      <c r="H8" s="12">
        <v>356.537620033243</v>
      </c>
      <c r="I8" s="10">
        <v>22.6</v>
      </c>
      <c r="J8" s="12">
        <v>199.23</v>
      </c>
      <c r="K8" s="10">
        <v>39.6</v>
      </c>
      <c r="L8" s="12">
        <v>391.25857360161399</v>
      </c>
      <c r="M8" s="10">
        <v>20.57</v>
      </c>
      <c r="N8" s="12">
        <v>222.99316215467601</v>
      </c>
      <c r="O8" s="10">
        <v>0</v>
      </c>
      <c r="P8" s="12">
        <v>0</v>
      </c>
      <c r="Q8" s="10">
        <v>0</v>
      </c>
      <c r="R8" s="12">
        <v>0</v>
      </c>
      <c r="S8" s="10">
        <v>6</v>
      </c>
      <c r="T8" s="12">
        <v>30</v>
      </c>
      <c r="U8" s="10">
        <v>20</v>
      </c>
      <c r="V8" s="12">
        <v>15</v>
      </c>
      <c r="W8" s="10">
        <v>0</v>
      </c>
      <c r="X8" s="12">
        <v>0</v>
      </c>
      <c r="Y8" s="10">
        <f t="shared" ref="Y8:Y34" si="0">C8+E8+G8+I8+K8+M8+O8+Q8+S8+U8+W8</f>
        <v>900.7700000000001</v>
      </c>
      <c r="Z8" s="12">
        <f t="shared" ref="Z8:Z35" si="1">D8+F8+H8+J8+L8+N8+P8+R8+T8+V8+X8</f>
        <v>2233.5789557895332</v>
      </c>
    </row>
    <row r="9" spans="1:26" ht="14.4" customHeight="1" x14ac:dyDescent="0.3">
      <c r="A9" s="5">
        <v>3</v>
      </c>
      <c r="B9" s="7" t="s">
        <v>12</v>
      </c>
      <c r="C9" s="10">
        <v>260</v>
      </c>
      <c r="D9" s="12">
        <v>530.54999999999995</v>
      </c>
      <c r="E9" s="10">
        <v>140</v>
      </c>
      <c r="F9" s="12">
        <v>169.61447137791498</v>
      </c>
      <c r="G9" s="10">
        <v>23</v>
      </c>
      <c r="H9" s="12">
        <v>311.48274660537788</v>
      </c>
      <c r="I9" s="10">
        <v>13.65</v>
      </c>
      <c r="J9" s="12">
        <v>176.43088641268611</v>
      </c>
      <c r="K9" s="10">
        <v>27.68</v>
      </c>
      <c r="L9" s="12">
        <v>380.62464344466804</v>
      </c>
      <c r="M9" s="10">
        <v>15.57</v>
      </c>
      <c r="N9" s="12">
        <v>247.64093442681624</v>
      </c>
      <c r="O9" s="10">
        <v>0</v>
      </c>
      <c r="P9" s="12">
        <v>0</v>
      </c>
      <c r="Q9" s="10">
        <v>0</v>
      </c>
      <c r="R9" s="12">
        <v>0</v>
      </c>
      <c r="S9" s="10">
        <v>0</v>
      </c>
      <c r="T9" s="12">
        <v>0</v>
      </c>
      <c r="U9" s="10">
        <v>2</v>
      </c>
      <c r="V9" s="12">
        <v>15</v>
      </c>
      <c r="W9" s="10">
        <v>0</v>
      </c>
      <c r="X9" s="12">
        <v>0</v>
      </c>
      <c r="Y9" s="10">
        <f t="shared" si="0"/>
        <v>481.9</v>
      </c>
      <c r="Z9" s="12">
        <f t="shared" si="1"/>
        <v>1831.3436822674632</v>
      </c>
    </row>
    <row r="10" spans="1:26" x14ac:dyDescent="0.3">
      <c r="A10" s="5">
        <v>4</v>
      </c>
      <c r="B10" s="7" t="s">
        <v>29</v>
      </c>
      <c r="C10" s="10">
        <v>1247.4000000000001</v>
      </c>
      <c r="D10" s="12">
        <v>1825.7606832867039</v>
      </c>
      <c r="E10" s="10">
        <v>398</v>
      </c>
      <c r="F10" s="12">
        <v>664.47338028078798</v>
      </c>
      <c r="G10" s="10">
        <v>178.8</v>
      </c>
      <c r="H10" s="12">
        <v>1596.5366254421053</v>
      </c>
      <c r="I10" s="10">
        <v>64.599999999999994</v>
      </c>
      <c r="J10" s="12">
        <v>346.65177484439738</v>
      </c>
      <c r="K10" s="10">
        <v>81</v>
      </c>
      <c r="L10" s="12">
        <v>724.9863063561229</v>
      </c>
      <c r="M10" s="10">
        <v>59.57</v>
      </c>
      <c r="N10" s="12">
        <v>401.21508665793976</v>
      </c>
      <c r="O10" s="10">
        <v>0</v>
      </c>
      <c r="P10" s="12">
        <v>0</v>
      </c>
      <c r="Q10" s="10">
        <v>0</v>
      </c>
      <c r="R10" s="12">
        <v>0</v>
      </c>
      <c r="S10" s="10">
        <v>99</v>
      </c>
      <c r="T10" s="12">
        <v>282.12</v>
      </c>
      <c r="U10" s="10">
        <v>19</v>
      </c>
      <c r="V10" s="12">
        <v>40</v>
      </c>
      <c r="W10" s="10">
        <v>0</v>
      </c>
      <c r="X10" s="12">
        <v>0</v>
      </c>
      <c r="Y10" s="10">
        <f t="shared" si="0"/>
        <v>2147.37</v>
      </c>
      <c r="Z10" s="12">
        <f t="shared" si="1"/>
        <v>5881.7438568680564</v>
      </c>
    </row>
    <row r="11" spans="1:26" x14ac:dyDescent="0.3">
      <c r="A11" s="5">
        <v>5</v>
      </c>
      <c r="B11" s="7" t="s">
        <v>13</v>
      </c>
      <c r="C11" s="10">
        <v>664</v>
      </c>
      <c r="D11" s="12">
        <v>991.92146280215866</v>
      </c>
      <c r="E11" s="10">
        <v>430</v>
      </c>
      <c r="F11" s="12">
        <v>522.96447137791483</v>
      </c>
      <c r="G11" s="10">
        <v>82</v>
      </c>
      <c r="H11" s="12">
        <v>351.4121511801057</v>
      </c>
      <c r="I11" s="10">
        <v>54.65</v>
      </c>
      <c r="J11" s="12">
        <v>271.28088641268619</v>
      </c>
      <c r="K11" s="10">
        <v>53</v>
      </c>
      <c r="L11" s="12">
        <v>379.25000000000006</v>
      </c>
      <c r="M11" s="10">
        <v>52.84</v>
      </c>
      <c r="N11" s="12">
        <v>337.10692762112313</v>
      </c>
      <c r="O11" s="10">
        <v>2</v>
      </c>
      <c r="P11" s="12">
        <v>8</v>
      </c>
      <c r="Q11" s="10">
        <v>0</v>
      </c>
      <c r="R11" s="12">
        <v>0</v>
      </c>
      <c r="S11" s="10">
        <v>95</v>
      </c>
      <c r="T11" s="12">
        <v>236.10999999999993</v>
      </c>
      <c r="U11" s="10">
        <v>7</v>
      </c>
      <c r="V11" s="12">
        <v>30</v>
      </c>
      <c r="W11" s="10">
        <v>0</v>
      </c>
      <c r="X11" s="12">
        <v>0</v>
      </c>
      <c r="Y11" s="10">
        <f t="shared" si="0"/>
        <v>1440.49</v>
      </c>
      <c r="Z11" s="12">
        <f t="shared" si="1"/>
        <v>3128.0458993939887</v>
      </c>
    </row>
    <row r="12" spans="1:26" x14ac:dyDescent="0.3">
      <c r="A12" s="5">
        <v>6</v>
      </c>
      <c r="B12" s="7" t="s">
        <v>30</v>
      </c>
      <c r="C12" s="10">
        <v>860</v>
      </c>
      <c r="D12" s="12">
        <v>1047.832274706831</v>
      </c>
      <c r="E12" s="10">
        <v>340</v>
      </c>
      <c r="F12" s="12">
        <v>440.61211131745995</v>
      </c>
      <c r="G12" s="10">
        <v>56</v>
      </c>
      <c r="H12" s="12">
        <v>1041.0283406859039</v>
      </c>
      <c r="I12" s="10">
        <v>27.75</v>
      </c>
      <c r="J12" s="12">
        <v>478.90405223171234</v>
      </c>
      <c r="K12" s="10">
        <v>54.6</v>
      </c>
      <c r="L12" s="12">
        <v>1312.5469276211224</v>
      </c>
      <c r="M12" s="10">
        <v>36.379999999999995</v>
      </c>
      <c r="N12" s="12">
        <v>995.66559409501906</v>
      </c>
      <c r="O12" s="10">
        <v>0</v>
      </c>
      <c r="P12" s="12">
        <v>0</v>
      </c>
      <c r="Q12" s="10">
        <v>0</v>
      </c>
      <c r="R12" s="12">
        <v>0</v>
      </c>
      <c r="S12" s="10">
        <v>0</v>
      </c>
      <c r="T12" s="12">
        <v>0</v>
      </c>
      <c r="U12" s="10">
        <v>2</v>
      </c>
      <c r="V12" s="12">
        <v>15</v>
      </c>
      <c r="W12" s="10">
        <v>0</v>
      </c>
      <c r="X12" s="12">
        <v>0</v>
      </c>
      <c r="Y12" s="10">
        <f t="shared" si="0"/>
        <v>1376.73</v>
      </c>
      <c r="Z12" s="12">
        <f t="shared" si="1"/>
        <v>5331.5893006580482</v>
      </c>
    </row>
    <row r="13" spans="1:26" x14ac:dyDescent="0.3">
      <c r="A13" s="5">
        <v>7</v>
      </c>
      <c r="B13" s="7" t="s">
        <v>17</v>
      </c>
      <c r="C13" s="10">
        <v>190.4</v>
      </c>
      <c r="D13" s="12">
        <v>189.54068328670417</v>
      </c>
      <c r="E13" s="10">
        <v>200</v>
      </c>
      <c r="F13" s="12">
        <v>226.28169014039398</v>
      </c>
      <c r="G13" s="10">
        <v>20</v>
      </c>
      <c r="H13" s="12">
        <v>188.06215118010559</v>
      </c>
      <c r="I13" s="10">
        <v>7.8</v>
      </c>
      <c r="J13" s="12">
        <v>103.41</v>
      </c>
      <c r="K13" s="10">
        <v>13.84</v>
      </c>
      <c r="L13" s="12">
        <v>248.75692762112308</v>
      </c>
      <c r="M13" s="10">
        <v>5.1899999999999995</v>
      </c>
      <c r="N13" s="12">
        <v>143.99254332896996</v>
      </c>
      <c r="O13" s="10">
        <v>0</v>
      </c>
      <c r="P13" s="12">
        <v>0</v>
      </c>
      <c r="Q13" s="10">
        <v>0</v>
      </c>
      <c r="R13" s="12">
        <v>0</v>
      </c>
      <c r="S13" s="10">
        <v>0</v>
      </c>
      <c r="T13" s="12">
        <v>0</v>
      </c>
      <c r="U13" s="10">
        <v>0</v>
      </c>
      <c r="V13" s="12">
        <v>0</v>
      </c>
      <c r="W13" s="10">
        <v>0</v>
      </c>
      <c r="X13" s="12">
        <v>0</v>
      </c>
      <c r="Y13" s="10">
        <f t="shared" si="0"/>
        <v>437.22999999999996</v>
      </c>
      <c r="Z13" s="12">
        <f t="shared" si="1"/>
        <v>1100.0439955572967</v>
      </c>
    </row>
    <row r="14" spans="1:26" x14ac:dyDescent="0.3">
      <c r="A14" s="5">
        <v>8</v>
      </c>
      <c r="B14" s="7" t="s">
        <v>19</v>
      </c>
      <c r="C14" s="10">
        <v>1506</v>
      </c>
      <c r="D14" s="12">
        <v>1936.8346832867037</v>
      </c>
      <c r="E14" s="10">
        <v>914</v>
      </c>
      <c r="F14" s="12">
        <v>1012.0916901403937</v>
      </c>
      <c r="G14" s="10">
        <v>200.9</v>
      </c>
      <c r="H14" s="12">
        <v>1863.34</v>
      </c>
      <c r="I14" s="10">
        <v>97</v>
      </c>
      <c r="J14" s="12">
        <v>604.85088742219864</v>
      </c>
      <c r="K14" s="10">
        <v>75</v>
      </c>
      <c r="L14" s="12">
        <v>677.86385524224579</v>
      </c>
      <c r="M14" s="10">
        <v>44.57</v>
      </c>
      <c r="N14" s="12">
        <v>353.33508665794</v>
      </c>
      <c r="O14" s="10">
        <v>2</v>
      </c>
      <c r="P14" s="12">
        <v>8</v>
      </c>
      <c r="Q14" s="10">
        <v>0</v>
      </c>
      <c r="R14" s="12">
        <v>0</v>
      </c>
      <c r="S14" s="10">
        <v>25</v>
      </c>
      <c r="T14" s="12">
        <v>100.36000000000003</v>
      </c>
      <c r="U14" s="10">
        <v>64</v>
      </c>
      <c r="V14" s="12">
        <v>85</v>
      </c>
      <c r="W14" s="10">
        <v>2</v>
      </c>
      <c r="X14" s="12">
        <v>10</v>
      </c>
      <c r="Y14" s="10">
        <f t="shared" si="0"/>
        <v>2930.4700000000003</v>
      </c>
      <c r="Z14" s="12">
        <f t="shared" si="1"/>
        <v>6651.6762027494815</v>
      </c>
    </row>
    <row r="15" spans="1:26" x14ac:dyDescent="0.3">
      <c r="A15" s="5">
        <v>9</v>
      </c>
      <c r="B15" s="7" t="s">
        <v>20</v>
      </c>
      <c r="C15" s="10">
        <v>200</v>
      </c>
      <c r="D15" s="12">
        <v>154.440706215429</v>
      </c>
      <c r="E15" s="10">
        <v>180</v>
      </c>
      <c r="F15" s="12">
        <v>110.454471377915</v>
      </c>
      <c r="G15" s="10">
        <v>40</v>
      </c>
      <c r="H15" s="12">
        <v>138.06215118010601</v>
      </c>
      <c r="I15" s="10">
        <v>10</v>
      </c>
      <c r="J15" s="12">
        <v>108.46088742219875</v>
      </c>
      <c r="K15" s="10">
        <v>30</v>
      </c>
      <c r="L15" s="12">
        <v>248.75692762112308</v>
      </c>
      <c r="M15" s="10">
        <v>40</v>
      </c>
      <c r="N15" s="12">
        <v>240.06093442681623</v>
      </c>
      <c r="O15" s="10">
        <v>0</v>
      </c>
      <c r="P15" s="12">
        <v>0</v>
      </c>
      <c r="Q15" s="10">
        <v>0</v>
      </c>
      <c r="R15" s="12">
        <v>0</v>
      </c>
      <c r="S15" s="10">
        <v>0</v>
      </c>
      <c r="T15" s="12">
        <v>0</v>
      </c>
      <c r="U15" s="10">
        <v>0</v>
      </c>
      <c r="V15" s="12">
        <v>0</v>
      </c>
      <c r="W15" s="10">
        <v>0</v>
      </c>
      <c r="X15" s="12">
        <v>0</v>
      </c>
      <c r="Y15" s="10">
        <f t="shared" si="0"/>
        <v>500</v>
      </c>
      <c r="Z15" s="12">
        <f t="shared" si="1"/>
        <v>1000.2360782435881</v>
      </c>
    </row>
    <row r="16" spans="1:26" x14ac:dyDescent="0.3">
      <c r="A16" s="5">
        <v>10</v>
      </c>
      <c r="B16" s="6" t="s">
        <v>21</v>
      </c>
      <c r="C16" s="10">
        <v>5319</v>
      </c>
      <c r="D16" s="12">
        <v>9047.2381486862341</v>
      </c>
      <c r="E16" s="10">
        <v>2421</v>
      </c>
      <c r="F16" s="12">
        <v>3880.006928505602</v>
      </c>
      <c r="G16" s="10">
        <v>1002.3</v>
      </c>
      <c r="H16" s="12">
        <v>9112.0501213817497</v>
      </c>
      <c r="I16" s="10">
        <v>683.05</v>
      </c>
      <c r="J16" s="12">
        <v>2744.0089621216557</v>
      </c>
      <c r="K16" s="10">
        <v>697.31999999999994</v>
      </c>
      <c r="L16" s="12">
        <v>9268.9229961271067</v>
      </c>
      <c r="M16" s="10">
        <v>454.9</v>
      </c>
      <c r="N16" s="12">
        <v>4945.929321646986</v>
      </c>
      <c r="O16" s="10">
        <v>35</v>
      </c>
      <c r="P16" s="12">
        <v>132</v>
      </c>
      <c r="Q16" s="10">
        <v>5</v>
      </c>
      <c r="R16" s="12">
        <v>44</v>
      </c>
      <c r="S16" s="10">
        <v>420</v>
      </c>
      <c r="T16" s="12">
        <v>1438.8700000000001</v>
      </c>
      <c r="U16" s="10">
        <v>310</v>
      </c>
      <c r="V16" s="12">
        <v>422</v>
      </c>
      <c r="W16" s="10">
        <v>9</v>
      </c>
      <c r="X16" s="12">
        <v>27.5</v>
      </c>
      <c r="Y16" s="10">
        <f t="shared" si="0"/>
        <v>11356.569999999998</v>
      </c>
      <c r="Z16" s="12">
        <f t="shared" si="1"/>
        <v>41062.526478469335</v>
      </c>
    </row>
    <row r="17" spans="1:26" x14ac:dyDescent="0.3">
      <c r="A17" s="5">
        <v>11</v>
      </c>
      <c r="B17" s="6" t="s">
        <v>31</v>
      </c>
      <c r="C17" s="10">
        <v>1450</v>
      </c>
      <c r="D17" s="12">
        <v>1558.9624043165061</v>
      </c>
      <c r="E17" s="10">
        <v>850</v>
      </c>
      <c r="F17" s="12">
        <v>951.62</v>
      </c>
      <c r="G17" s="10">
        <v>120</v>
      </c>
      <c r="H17" s="12">
        <v>1725.8720051699095</v>
      </c>
      <c r="I17" s="10">
        <v>50</v>
      </c>
      <c r="J17" s="12">
        <v>757.28680664304397</v>
      </c>
      <c r="K17" s="10">
        <v>39.617600000000003</v>
      </c>
      <c r="L17" s="12">
        <v>312.90959953710012</v>
      </c>
      <c r="M17" s="10">
        <v>26</v>
      </c>
      <c r="N17" s="12">
        <v>219.000618825706</v>
      </c>
      <c r="O17" s="10">
        <v>0</v>
      </c>
      <c r="P17" s="12">
        <v>0</v>
      </c>
      <c r="Q17" s="10">
        <v>0</v>
      </c>
      <c r="R17" s="12">
        <v>0</v>
      </c>
      <c r="S17" s="10">
        <v>5</v>
      </c>
      <c r="T17" s="12">
        <v>20</v>
      </c>
      <c r="U17" s="10">
        <v>0</v>
      </c>
      <c r="V17" s="12">
        <v>0</v>
      </c>
      <c r="W17" s="10">
        <v>0</v>
      </c>
      <c r="X17" s="12">
        <v>0</v>
      </c>
      <c r="Y17" s="10">
        <f t="shared" si="0"/>
        <v>2540.6176</v>
      </c>
      <c r="Z17" s="12">
        <f t="shared" si="1"/>
        <v>5545.6514344922653</v>
      </c>
    </row>
    <row r="18" spans="1:26" x14ac:dyDescent="0.3">
      <c r="A18" s="5">
        <v>12</v>
      </c>
      <c r="B18" s="6" t="s">
        <v>32</v>
      </c>
      <c r="C18" s="10">
        <v>350</v>
      </c>
      <c r="D18" s="12">
        <v>155.11208762574438</v>
      </c>
      <c r="E18" s="10">
        <v>155</v>
      </c>
      <c r="F18" s="12">
        <v>110.454471377915</v>
      </c>
      <c r="G18" s="10">
        <v>25</v>
      </c>
      <c r="H18" s="12">
        <v>261.482746605378</v>
      </c>
      <c r="I18" s="10">
        <v>10</v>
      </c>
      <c r="J18" s="12">
        <v>138.48474721427201</v>
      </c>
      <c r="K18" s="10">
        <v>40</v>
      </c>
      <c r="L18" s="12">
        <v>330.62464344466798</v>
      </c>
      <c r="M18" s="10">
        <v>20</v>
      </c>
      <c r="N18" s="12">
        <v>204.64093442681599</v>
      </c>
      <c r="O18" s="10">
        <v>0</v>
      </c>
      <c r="P18" s="12">
        <v>0</v>
      </c>
      <c r="Q18" s="10">
        <v>0</v>
      </c>
      <c r="R18" s="12">
        <v>0</v>
      </c>
      <c r="S18" s="10">
        <v>0</v>
      </c>
      <c r="T18" s="12">
        <v>0</v>
      </c>
      <c r="U18" s="10">
        <v>0</v>
      </c>
      <c r="V18" s="12">
        <v>0</v>
      </c>
      <c r="W18" s="10">
        <v>0</v>
      </c>
      <c r="X18" s="12">
        <v>0</v>
      </c>
      <c r="Y18" s="10">
        <f t="shared" si="0"/>
        <v>600</v>
      </c>
      <c r="Z18" s="12">
        <f t="shared" si="1"/>
        <v>1200.7996306947934</v>
      </c>
    </row>
    <row r="19" spans="1:26" s="11" customFormat="1" x14ac:dyDescent="0.3">
      <c r="A19" s="40" t="s">
        <v>33</v>
      </c>
      <c r="B19" s="41"/>
      <c r="C19" s="15">
        <v>14901.8</v>
      </c>
      <c r="D19" s="13">
        <v>21016.612654251112</v>
      </c>
      <c r="E19" s="15">
        <v>6858</v>
      </c>
      <c r="F19" s="13">
        <v>9233.1634858962971</v>
      </c>
      <c r="G19" s="15">
        <v>1967.9</v>
      </c>
      <c r="H19" s="13">
        <v>18879.546659463987</v>
      </c>
      <c r="I19" s="15">
        <v>1078.8</v>
      </c>
      <c r="J19" s="13">
        <v>6382.4477070800503</v>
      </c>
      <c r="K19" s="15">
        <v>1180.4975999999999</v>
      </c>
      <c r="L19" s="13">
        <v>14559.473806186896</v>
      </c>
      <c r="M19" s="15">
        <v>796.34999999999991</v>
      </c>
      <c r="N19" s="13">
        <v>8655.1014147438091</v>
      </c>
      <c r="O19" s="15">
        <v>39</v>
      </c>
      <c r="P19" s="13">
        <v>148</v>
      </c>
      <c r="Q19" s="15">
        <v>5</v>
      </c>
      <c r="R19" s="13">
        <v>44</v>
      </c>
      <c r="S19" s="15">
        <v>650</v>
      </c>
      <c r="T19" s="13">
        <v>2107.46</v>
      </c>
      <c r="U19" s="15">
        <v>449</v>
      </c>
      <c r="V19" s="13">
        <v>647</v>
      </c>
      <c r="W19" s="15">
        <v>11</v>
      </c>
      <c r="X19" s="13">
        <v>37.5</v>
      </c>
      <c r="Y19" s="15">
        <f t="shared" si="0"/>
        <v>27937.347599999997</v>
      </c>
      <c r="Z19" s="13">
        <f t="shared" si="1"/>
        <v>81710.305727622166</v>
      </c>
    </row>
    <row r="20" spans="1:26" x14ac:dyDescent="0.3">
      <c r="A20" s="5">
        <v>1</v>
      </c>
      <c r="B20" s="6" t="s">
        <v>10</v>
      </c>
      <c r="C20" s="10">
        <v>515</v>
      </c>
      <c r="D20" s="12">
        <v>993.00579999999968</v>
      </c>
      <c r="E20" s="10">
        <v>349</v>
      </c>
      <c r="F20" s="12">
        <v>475.57408343686348</v>
      </c>
      <c r="G20" s="10">
        <v>89</v>
      </c>
      <c r="H20" s="12">
        <v>502.19000000000005</v>
      </c>
      <c r="I20" s="10">
        <v>71.55</v>
      </c>
      <c r="J20" s="12">
        <v>316.88405223171338</v>
      </c>
      <c r="K20" s="10">
        <v>53</v>
      </c>
      <c r="L20" s="12">
        <v>537.92448071483273</v>
      </c>
      <c r="M20" s="10">
        <v>37.57</v>
      </c>
      <c r="N20" s="12">
        <v>346.44317762531881</v>
      </c>
      <c r="O20" s="10">
        <v>1</v>
      </c>
      <c r="P20" s="12">
        <v>6</v>
      </c>
      <c r="Q20" s="10">
        <v>0</v>
      </c>
      <c r="R20" s="12">
        <v>0</v>
      </c>
      <c r="S20" s="10">
        <v>87</v>
      </c>
      <c r="T20" s="12">
        <v>252.36</v>
      </c>
      <c r="U20" s="10">
        <v>18</v>
      </c>
      <c r="V20" s="12">
        <v>27</v>
      </c>
      <c r="W20" s="10">
        <v>0</v>
      </c>
      <c r="X20" s="12">
        <v>0</v>
      </c>
      <c r="Y20" s="10">
        <f t="shared" si="0"/>
        <v>1221.1199999999999</v>
      </c>
      <c r="Z20" s="12">
        <f t="shared" si="1"/>
        <v>3457.3815940087284</v>
      </c>
    </row>
    <row r="21" spans="1:26" x14ac:dyDescent="0.3">
      <c r="A21" s="5">
        <v>2</v>
      </c>
      <c r="B21" s="6" t="s">
        <v>11</v>
      </c>
      <c r="C21" s="10">
        <v>200</v>
      </c>
      <c r="D21" s="12">
        <v>153.20070621542899</v>
      </c>
      <c r="E21" s="10">
        <v>110</v>
      </c>
      <c r="F21" s="12">
        <v>87.121690140393994</v>
      </c>
      <c r="G21" s="10">
        <v>15</v>
      </c>
      <c r="H21" s="12">
        <v>118.062151180106</v>
      </c>
      <c r="I21" s="10">
        <v>7</v>
      </c>
      <c r="J21" s="12">
        <v>78.460887422198994</v>
      </c>
      <c r="K21" s="10">
        <v>13</v>
      </c>
      <c r="L21" s="12">
        <v>179.756927621123</v>
      </c>
      <c r="M21" s="10">
        <v>5.1899999999999995</v>
      </c>
      <c r="N21" s="12">
        <v>73.992543328970001</v>
      </c>
      <c r="O21" s="10">
        <v>0</v>
      </c>
      <c r="P21" s="12">
        <v>0</v>
      </c>
      <c r="Q21" s="10">
        <v>0</v>
      </c>
      <c r="R21" s="12">
        <v>0</v>
      </c>
      <c r="S21" s="10">
        <v>0</v>
      </c>
      <c r="T21" s="12">
        <v>0</v>
      </c>
      <c r="U21" s="10">
        <v>0</v>
      </c>
      <c r="V21" s="12">
        <v>0</v>
      </c>
      <c r="W21" s="10">
        <v>0</v>
      </c>
      <c r="X21" s="12">
        <v>0</v>
      </c>
      <c r="Y21" s="10">
        <f t="shared" si="0"/>
        <v>350.19</v>
      </c>
      <c r="Z21" s="12">
        <f t="shared" si="1"/>
        <v>690.59490590822099</v>
      </c>
    </row>
    <row r="22" spans="1:26" x14ac:dyDescent="0.3">
      <c r="A22" s="5">
        <v>3</v>
      </c>
      <c r="B22" s="6" t="s">
        <v>34</v>
      </c>
      <c r="C22" s="10">
        <v>200</v>
      </c>
      <c r="D22" s="12">
        <v>204.030683286704</v>
      </c>
      <c r="E22" s="10">
        <v>100</v>
      </c>
      <c r="F22" s="12">
        <v>107.12169014039408</v>
      </c>
      <c r="G22" s="10">
        <v>20</v>
      </c>
      <c r="H22" s="12">
        <v>188.06215118010559</v>
      </c>
      <c r="I22" s="10">
        <v>7.8</v>
      </c>
      <c r="J22" s="12">
        <v>108.46088742219875</v>
      </c>
      <c r="K22" s="10">
        <v>20</v>
      </c>
      <c r="L22" s="12">
        <v>248.75692762112308</v>
      </c>
      <c r="M22" s="10">
        <v>5.1899999999999995</v>
      </c>
      <c r="N22" s="12">
        <v>143.99254332896996</v>
      </c>
      <c r="O22" s="10">
        <v>0</v>
      </c>
      <c r="P22" s="12">
        <v>0</v>
      </c>
      <c r="Q22" s="10">
        <v>0</v>
      </c>
      <c r="R22" s="12">
        <v>0</v>
      </c>
      <c r="S22" s="10">
        <v>0</v>
      </c>
      <c r="T22" s="12">
        <v>0</v>
      </c>
      <c r="U22" s="10">
        <v>0</v>
      </c>
      <c r="V22" s="12">
        <v>0</v>
      </c>
      <c r="W22" s="10">
        <v>0</v>
      </c>
      <c r="X22" s="12">
        <v>0</v>
      </c>
      <c r="Y22" s="10">
        <f t="shared" si="0"/>
        <v>352.99</v>
      </c>
      <c r="Z22" s="12">
        <f t="shared" si="1"/>
        <v>1000.4248829794955</v>
      </c>
    </row>
    <row r="23" spans="1:26" x14ac:dyDescent="0.3">
      <c r="A23" s="5">
        <v>4</v>
      </c>
      <c r="B23" s="6" t="s">
        <v>14</v>
      </c>
      <c r="C23" s="10">
        <v>1030</v>
      </c>
      <c r="D23" s="12">
        <v>1623.0105896869497</v>
      </c>
      <c r="E23" s="10">
        <v>766</v>
      </c>
      <c r="F23" s="12">
        <v>929.27389932066274</v>
      </c>
      <c r="G23" s="10">
        <v>123.8</v>
      </c>
      <c r="H23" s="12">
        <v>947.37710668458726</v>
      </c>
      <c r="I23" s="10">
        <v>56.8</v>
      </c>
      <c r="J23" s="12">
        <v>639.38405223171344</v>
      </c>
      <c r="K23" s="10">
        <v>81</v>
      </c>
      <c r="L23" s="12">
        <v>979.92448071483273</v>
      </c>
      <c r="M23" s="10">
        <v>59</v>
      </c>
      <c r="N23" s="12">
        <v>684.05063429634868</v>
      </c>
      <c r="O23" s="10">
        <v>1</v>
      </c>
      <c r="P23" s="12">
        <v>6</v>
      </c>
      <c r="Q23" s="10">
        <v>0</v>
      </c>
      <c r="R23" s="12">
        <v>0</v>
      </c>
      <c r="S23" s="10">
        <v>28</v>
      </c>
      <c r="T23" s="12">
        <v>243.35999999999993</v>
      </c>
      <c r="U23" s="10">
        <v>18</v>
      </c>
      <c r="V23" s="12">
        <v>27</v>
      </c>
      <c r="W23" s="10">
        <v>0</v>
      </c>
      <c r="X23" s="12">
        <v>0</v>
      </c>
      <c r="Y23" s="10">
        <f t="shared" si="0"/>
        <v>2163.6</v>
      </c>
      <c r="Z23" s="12">
        <f t="shared" si="1"/>
        <v>6079.380762935094</v>
      </c>
    </row>
    <row r="24" spans="1:26" x14ac:dyDescent="0.3">
      <c r="A24" s="5">
        <v>5</v>
      </c>
      <c r="B24" s="6" t="s">
        <v>15</v>
      </c>
      <c r="C24" s="10">
        <v>810</v>
      </c>
      <c r="D24" s="12">
        <v>1363.3728000000001</v>
      </c>
      <c r="E24" s="10">
        <v>527</v>
      </c>
      <c r="F24" s="12">
        <v>703.11896000000002</v>
      </c>
      <c r="G24" s="10">
        <v>109</v>
      </c>
      <c r="H24" s="12">
        <v>829.11059999999998</v>
      </c>
      <c r="I24" s="10">
        <v>36</v>
      </c>
      <c r="J24" s="12">
        <v>610.03405223171296</v>
      </c>
      <c r="K24" s="10">
        <v>44.6</v>
      </c>
      <c r="L24" s="12">
        <v>751.57448071483304</v>
      </c>
      <c r="M24" s="10">
        <v>35</v>
      </c>
      <c r="N24" s="12">
        <v>481.51491826308921</v>
      </c>
      <c r="O24" s="10">
        <v>1</v>
      </c>
      <c r="P24" s="12">
        <v>6</v>
      </c>
      <c r="Q24" s="10">
        <v>0</v>
      </c>
      <c r="R24" s="12">
        <v>0</v>
      </c>
      <c r="S24" s="10">
        <v>55</v>
      </c>
      <c r="T24" s="12">
        <v>263</v>
      </c>
      <c r="U24" s="10">
        <v>18</v>
      </c>
      <c r="V24" s="12">
        <v>27</v>
      </c>
      <c r="W24" s="10">
        <v>0</v>
      </c>
      <c r="X24" s="12">
        <v>0</v>
      </c>
      <c r="Y24" s="10">
        <f t="shared" si="0"/>
        <v>1635.6</v>
      </c>
      <c r="Z24" s="12">
        <f t="shared" si="1"/>
        <v>5034.7258112096351</v>
      </c>
    </row>
    <row r="25" spans="1:26" x14ac:dyDescent="0.3">
      <c r="A25" s="5">
        <v>6</v>
      </c>
      <c r="B25" s="6" t="s">
        <v>35</v>
      </c>
      <c r="C25" s="10">
        <v>400</v>
      </c>
      <c r="D25" s="12">
        <v>593.27146280215902</v>
      </c>
      <c r="E25" s="10">
        <v>125</v>
      </c>
      <c r="F25" s="12">
        <v>121.88620918026901</v>
      </c>
      <c r="G25" s="10">
        <v>15</v>
      </c>
      <c r="H25" s="12">
        <v>154.96495550448199</v>
      </c>
      <c r="I25" s="10">
        <v>10</v>
      </c>
      <c r="J25" s="12">
        <v>92.526806643043997</v>
      </c>
      <c r="K25" s="10">
        <v>20</v>
      </c>
      <c r="L25" s="12">
        <v>312.81755309370999</v>
      </c>
      <c r="M25" s="10">
        <v>10.379999999999999</v>
      </c>
      <c r="N25" s="12">
        <v>168.10063429634874</v>
      </c>
      <c r="O25" s="10">
        <v>0</v>
      </c>
      <c r="P25" s="12">
        <v>0</v>
      </c>
      <c r="Q25" s="10">
        <v>0</v>
      </c>
      <c r="R25" s="12">
        <v>0</v>
      </c>
      <c r="S25" s="10">
        <v>0</v>
      </c>
      <c r="T25" s="12">
        <v>0</v>
      </c>
      <c r="U25" s="10">
        <v>1</v>
      </c>
      <c r="V25" s="12">
        <v>2</v>
      </c>
      <c r="W25" s="10">
        <v>0</v>
      </c>
      <c r="X25" s="12">
        <v>0</v>
      </c>
      <c r="Y25" s="10">
        <f t="shared" si="0"/>
        <v>581.38</v>
      </c>
      <c r="Z25" s="12">
        <f t="shared" si="1"/>
        <v>1445.5676215200128</v>
      </c>
    </row>
    <row r="26" spans="1:26" x14ac:dyDescent="0.3">
      <c r="A26" s="5">
        <v>7</v>
      </c>
      <c r="B26" s="6" t="s">
        <v>16</v>
      </c>
      <c r="C26" s="10">
        <v>350</v>
      </c>
      <c r="D26" s="12">
        <v>155.26208762574439</v>
      </c>
      <c r="E26" s="10">
        <v>140</v>
      </c>
      <c r="F26" s="12">
        <v>110.454471377915</v>
      </c>
      <c r="G26" s="10">
        <v>20</v>
      </c>
      <c r="H26" s="12">
        <v>231.482746605378</v>
      </c>
      <c r="I26" s="10">
        <v>9.75</v>
      </c>
      <c r="J26" s="12">
        <v>113.48474721427201</v>
      </c>
      <c r="K26" s="10">
        <v>20</v>
      </c>
      <c r="L26" s="12">
        <v>280.62464344466798</v>
      </c>
      <c r="M26" s="10">
        <v>10</v>
      </c>
      <c r="N26" s="12">
        <v>108.821637156816</v>
      </c>
      <c r="O26" s="10">
        <v>0</v>
      </c>
      <c r="P26" s="12">
        <v>0</v>
      </c>
      <c r="Q26" s="10">
        <v>0</v>
      </c>
      <c r="R26" s="12">
        <v>0</v>
      </c>
      <c r="S26" s="10">
        <v>0</v>
      </c>
      <c r="T26" s="12">
        <v>0</v>
      </c>
      <c r="U26" s="10">
        <v>0</v>
      </c>
      <c r="V26" s="12">
        <v>0</v>
      </c>
      <c r="W26" s="10">
        <v>0</v>
      </c>
      <c r="X26" s="12">
        <v>0</v>
      </c>
      <c r="Y26" s="10">
        <f t="shared" si="0"/>
        <v>549.75</v>
      </c>
      <c r="Z26" s="12">
        <f t="shared" si="1"/>
        <v>1000.1303334247933</v>
      </c>
    </row>
    <row r="27" spans="1:26" x14ac:dyDescent="0.3">
      <c r="A27" s="5">
        <v>8</v>
      </c>
      <c r="B27" s="6" t="s">
        <v>36</v>
      </c>
      <c r="C27" s="10">
        <v>200</v>
      </c>
      <c r="D27" s="12">
        <v>193.66320676491853</v>
      </c>
      <c r="E27" s="10">
        <v>100</v>
      </c>
      <c r="F27" s="12">
        <v>90.454471377914999</v>
      </c>
      <c r="G27" s="10">
        <v>25</v>
      </c>
      <c r="H27" s="12">
        <v>311.48274660537788</v>
      </c>
      <c r="I27" s="10">
        <v>17</v>
      </c>
      <c r="J27" s="12">
        <v>176.43088641268611</v>
      </c>
      <c r="K27" s="10">
        <v>40</v>
      </c>
      <c r="L27" s="12">
        <v>380.62464344466804</v>
      </c>
      <c r="M27" s="10">
        <v>18</v>
      </c>
      <c r="N27" s="12">
        <v>247.64093442681624</v>
      </c>
      <c r="O27" s="10">
        <v>0</v>
      </c>
      <c r="P27" s="12">
        <v>0</v>
      </c>
      <c r="Q27" s="10">
        <v>0</v>
      </c>
      <c r="R27" s="12">
        <v>0</v>
      </c>
      <c r="S27" s="10">
        <v>0</v>
      </c>
      <c r="T27" s="12">
        <v>0</v>
      </c>
      <c r="U27" s="10">
        <v>0</v>
      </c>
      <c r="V27" s="12">
        <v>0</v>
      </c>
      <c r="W27" s="10">
        <v>0</v>
      </c>
      <c r="X27" s="12">
        <v>0</v>
      </c>
      <c r="Y27" s="10">
        <f t="shared" si="0"/>
        <v>400</v>
      </c>
      <c r="Z27" s="12">
        <f t="shared" si="1"/>
        <v>1400.2968890323818</v>
      </c>
    </row>
    <row r="28" spans="1:26" s="11" customFormat="1" x14ac:dyDescent="0.3">
      <c r="A28" s="40" t="s">
        <v>37</v>
      </c>
      <c r="B28" s="41"/>
      <c r="C28" s="15">
        <v>3705</v>
      </c>
      <c r="D28" s="13">
        <v>5278.8173363819042</v>
      </c>
      <c r="E28" s="15">
        <v>2217</v>
      </c>
      <c r="F28" s="13">
        <v>2625.0054749744136</v>
      </c>
      <c r="G28" s="15">
        <v>416.8</v>
      </c>
      <c r="H28" s="13">
        <v>3282.7324577600371</v>
      </c>
      <c r="I28" s="15">
        <v>215.89999999999998</v>
      </c>
      <c r="J28" s="13">
        <v>2135.6663718095397</v>
      </c>
      <c r="K28" s="15">
        <v>291.60000000000002</v>
      </c>
      <c r="L28" s="13">
        <v>3672.0041373697904</v>
      </c>
      <c r="M28" s="15">
        <v>180.32999999999998</v>
      </c>
      <c r="N28" s="13">
        <v>2254.5570227226776</v>
      </c>
      <c r="O28" s="15">
        <v>3</v>
      </c>
      <c r="P28" s="13">
        <v>18</v>
      </c>
      <c r="Q28" s="15">
        <v>0</v>
      </c>
      <c r="R28" s="13">
        <v>0</v>
      </c>
      <c r="S28" s="15">
        <v>170</v>
      </c>
      <c r="T28" s="13">
        <v>758.71999999999991</v>
      </c>
      <c r="U28" s="15">
        <v>55</v>
      </c>
      <c r="V28" s="13">
        <v>83</v>
      </c>
      <c r="W28" s="15">
        <v>0</v>
      </c>
      <c r="X28" s="13">
        <v>0</v>
      </c>
      <c r="Y28" s="15">
        <f t="shared" si="0"/>
        <v>7254.63</v>
      </c>
      <c r="Z28" s="13">
        <f t="shared" si="1"/>
        <v>20108.502801018363</v>
      </c>
    </row>
    <row r="29" spans="1:26" x14ac:dyDescent="0.3">
      <c r="A29" s="5">
        <v>1</v>
      </c>
      <c r="B29" s="6" t="s">
        <v>18</v>
      </c>
      <c r="C29" s="10">
        <v>318</v>
      </c>
      <c r="D29" s="12">
        <v>415.90040332479902</v>
      </c>
      <c r="E29" s="10">
        <v>268</v>
      </c>
      <c r="F29" s="12">
        <v>246.60550602419323</v>
      </c>
      <c r="G29" s="10">
        <v>8</v>
      </c>
      <c r="H29" s="12">
        <v>4.2</v>
      </c>
      <c r="I29" s="10">
        <v>8</v>
      </c>
      <c r="J29" s="12">
        <v>4.2</v>
      </c>
      <c r="K29" s="10">
        <v>8</v>
      </c>
      <c r="L29" s="12">
        <v>4.2</v>
      </c>
      <c r="M29" s="10">
        <v>8</v>
      </c>
      <c r="N29" s="12">
        <v>4.2</v>
      </c>
      <c r="O29" s="10">
        <v>0</v>
      </c>
      <c r="P29" s="12">
        <v>0</v>
      </c>
      <c r="Q29" s="10">
        <v>0</v>
      </c>
      <c r="R29" s="12">
        <v>0</v>
      </c>
      <c r="S29" s="10">
        <v>4</v>
      </c>
      <c r="T29" s="12">
        <v>1.92</v>
      </c>
      <c r="U29" s="10">
        <v>1</v>
      </c>
      <c r="V29" s="12">
        <v>2</v>
      </c>
      <c r="W29" s="10">
        <v>0</v>
      </c>
      <c r="X29" s="12">
        <v>0</v>
      </c>
      <c r="Y29" s="10">
        <f t="shared" si="0"/>
        <v>623</v>
      </c>
      <c r="Z29" s="12">
        <f t="shared" si="1"/>
        <v>683.22590934899233</v>
      </c>
    </row>
    <row r="30" spans="1:26" s="11" customFormat="1" x14ac:dyDescent="0.3">
      <c r="A30" s="8" t="s">
        <v>38</v>
      </c>
      <c r="B30" s="9" t="s">
        <v>22</v>
      </c>
      <c r="C30" s="15">
        <v>318</v>
      </c>
      <c r="D30" s="13">
        <v>415.90040332479902</v>
      </c>
      <c r="E30" s="15">
        <v>268</v>
      </c>
      <c r="F30" s="13">
        <v>246.60550602419323</v>
      </c>
      <c r="G30" s="15">
        <v>8</v>
      </c>
      <c r="H30" s="13">
        <v>4.2</v>
      </c>
      <c r="I30" s="15">
        <v>8</v>
      </c>
      <c r="J30" s="13">
        <v>4.2</v>
      </c>
      <c r="K30" s="15">
        <v>8</v>
      </c>
      <c r="L30" s="13">
        <v>4.2</v>
      </c>
      <c r="M30" s="15">
        <v>8</v>
      </c>
      <c r="N30" s="13">
        <v>4.2</v>
      </c>
      <c r="O30" s="15">
        <v>0</v>
      </c>
      <c r="P30" s="13">
        <v>0</v>
      </c>
      <c r="Q30" s="15">
        <v>0</v>
      </c>
      <c r="R30" s="13">
        <v>0</v>
      </c>
      <c r="S30" s="15">
        <v>4</v>
      </c>
      <c r="T30" s="13">
        <v>1.92</v>
      </c>
      <c r="U30" s="15">
        <v>1</v>
      </c>
      <c r="V30" s="13">
        <v>2</v>
      </c>
      <c r="W30" s="15">
        <v>0</v>
      </c>
      <c r="X30" s="13">
        <v>0</v>
      </c>
      <c r="Y30" s="15">
        <f t="shared" si="0"/>
        <v>623</v>
      </c>
      <c r="Z30" s="13">
        <f t="shared" si="1"/>
        <v>683.22590934899233</v>
      </c>
    </row>
    <row r="31" spans="1:26" x14ac:dyDescent="0.3">
      <c r="A31" s="5">
        <v>1</v>
      </c>
      <c r="B31" s="6" t="s">
        <v>39</v>
      </c>
      <c r="C31" s="10">
        <v>1661.4</v>
      </c>
      <c r="D31" s="12">
        <v>2739.9119333316344</v>
      </c>
      <c r="E31" s="10">
        <v>897</v>
      </c>
      <c r="F31" s="12">
        <v>1080.2720883086338</v>
      </c>
      <c r="G31" s="10">
        <v>197</v>
      </c>
      <c r="H31" s="12">
        <v>950.22010160915681</v>
      </c>
      <c r="I31" s="10">
        <v>143</v>
      </c>
      <c r="J31" s="12">
        <v>443.99380795750409</v>
      </c>
      <c r="K31" s="10">
        <v>158</v>
      </c>
      <c r="L31" s="12">
        <v>1212.5793564649828</v>
      </c>
      <c r="M31" s="10">
        <v>68.38</v>
      </c>
      <c r="N31" s="12">
        <v>525.88849015464064</v>
      </c>
      <c r="O31" s="10">
        <v>13</v>
      </c>
      <c r="P31" s="12">
        <v>42</v>
      </c>
      <c r="Q31" s="10">
        <v>0</v>
      </c>
      <c r="R31" s="12">
        <v>0</v>
      </c>
      <c r="S31" s="10">
        <v>75</v>
      </c>
      <c r="T31" s="12">
        <v>170.99999999999991</v>
      </c>
      <c r="U31" s="10">
        <v>32</v>
      </c>
      <c r="V31" s="12">
        <v>53</v>
      </c>
      <c r="W31" s="10">
        <v>4</v>
      </c>
      <c r="X31" s="12">
        <v>8</v>
      </c>
      <c r="Y31" s="10">
        <f t="shared" si="0"/>
        <v>3248.78</v>
      </c>
      <c r="Z31" s="12">
        <f t="shared" si="1"/>
        <v>7226.8657778265524</v>
      </c>
    </row>
    <row r="32" spans="1:26" s="11" customFormat="1" x14ac:dyDescent="0.3">
      <c r="A32" s="40" t="s">
        <v>40</v>
      </c>
      <c r="B32" s="41"/>
      <c r="C32" s="15">
        <v>1661.4</v>
      </c>
      <c r="D32" s="13">
        <v>2739.9119333316344</v>
      </c>
      <c r="E32" s="15">
        <v>897</v>
      </c>
      <c r="F32" s="13">
        <v>1080.2720883086338</v>
      </c>
      <c r="G32" s="15">
        <v>197</v>
      </c>
      <c r="H32" s="13">
        <v>950.22010160915681</v>
      </c>
      <c r="I32" s="15">
        <v>143</v>
      </c>
      <c r="J32" s="13">
        <v>443.99380795750409</v>
      </c>
      <c r="K32" s="15">
        <v>158</v>
      </c>
      <c r="L32" s="13">
        <v>1212.5793564649828</v>
      </c>
      <c r="M32" s="15">
        <v>68.38</v>
      </c>
      <c r="N32" s="13">
        <v>525.88849015464064</v>
      </c>
      <c r="O32" s="15">
        <v>13</v>
      </c>
      <c r="P32" s="13">
        <v>42</v>
      </c>
      <c r="Q32" s="15">
        <v>0</v>
      </c>
      <c r="R32" s="13">
        <v>0</v>
      </c>
      <c r="S32" s="15">
        <v>75</v>
      </c>
      <c r="T32" s="13">
        <v>170.99999999999991</v>
      </c>
      <c r="U32" s="15">
        <v>32</v>
      </c>
      <c r="V32" s="13">
        <v>53</v>
      </c>
      <c r="W32" s="15">
        <v>4</v>
      </c>
      <c r="X32" s="13">
        <v>8</v>
      </c>
      <c r="Y32" s="15">
        <f t="shared" si="0"/>
        <v>3248.78</v>
      </c>
      <c r="Z32" s="13">
        <f t="shared" si="1"/>
        <v>7226.8657778265524</v>
      </c>
    </row>
    <row r="33" spans="1:26" x14ac:dyDescent="0.3">
      <c r="A33" s="5">
        <v>1</v>
      </c>
      <c r="B33" s="6" t="s">
        <v>41</v>
      </c>
      <c r="C33" s="10">
        <v>458</v>
      </c>
      <c r="D33" s="12">
        <v>858.45170598440802</v>
      </c>
      <c r="E33" s="10">
        <v>301</v>
      </c>
      <c r="F33" s="12">
        <v>425.44794698262314</v>
      </c>
      <c r="G33" s="10">
        <v>157</v>
      </c>
      <c r="H33" s="12">
        <v>185.04299110089636</v>
      </c>
      <c r="I33" s="10">
        <v>88</v>
      </c>
      <c r="J33" s="12">
        <v>106.25772160317149</v>
      </c>
      <c r="K33" s="10">
        <v>24</v>
      </c>
      <c r="L33" s="12">
        <v>46.249999999999986</v>
      </c>
      <c r="M33" s="10">
        <v>28</v>
      </c>
      <c r="N33" s="12">
        <v>50.699999999999989</v>
      </c>
      <c r="O33" s="10">
        <v>2</v>
      </c>
      <c r="P33" s="12">
        <v>4</v>
      </c>
      <c r="Q33" s="10">
        <v>0</v>
      </c>
      <c r="R33" s="12">
        <v>0</v>
      </c>
      <c r="S33" s="10">
        <v>21</v>
      </c>
      <c r="T33" s="12">
        <v>40.149999999999984</v>
      </c>
      <c r="U33" s="10">
        <v>31</v>
      </c>
      <c r="V33" s="12">
        <v>30</v>
      </c>
      <c r="W33" s="10">
        <v>6</v>
      </c>
      <c r="X33" s="12">
        <v>14</v>
      </c>
      <c r="Y33" s="10">
        <f t="shared" si="0"/>
        <v>1116</v>
      </c>
      <c r="Z33" s="12">
        <f t="shared" si="1"/>
        <v>1760.3003656710991</v>
      </c>
    </row>
    <row r="34" spans="1:26" s="11" customFormat="1" x14ac:dyDescent="0.3">
      <c r="A34" s="40" t="s">
        <v>42</v>
      </c>
      <c r="B34" s="41"/>
      <c r="C34" s="15">
        <v>458</v>
      </c>
      <c r="D34" s="13">
        <v>858.45170598440802</v>
      </c>
      <c r="E34" s="15">
        <v>301</v>
      </c>
      <c r="F34" s="13">
        <v>425.44794698262314</v>
      </c>
      <c r="G34" s="15">
        <v>157</v>
      </c>
      <c r="H34" s="13">
        <v>185.04299110089636</v>
      </c>
      <c r="I34" s="15">
        <v>88</v>
      </c>
      <c r="J34" s="13">
        <v>106.25772160317149</v>
      </c>
      <c r="K34" s="15">
        <v>24</v>
      </c>
      <c r="L34" s="13">
        <v>46.249999999999986</v>
      </c>
      <c r="M34" s="15">
        <v>28</v>
      </c>
      <c r="N34" s="13">
        <v>50.699999999999989</v>
      </c>
      <c r="O34" s="15">
        <v>2</v>
      </c>
      <c r="P34" s="13">
        <v>4</v>
      </c>
      <c r="Q34" s="15">
        <v>0</v>
      </c>
      <c r="R34" s="13">
        <v>0</v>
      </c>
      <c r="S34" s="15">
        <v>21</v>
      </c>
      <c r="T34" s="13">
        <v>40.149999999999984</v>
      </c>
      <c r="U34" s="15">
        <v>31</v>
      </c>
      <c r="V34" s="13">
        <v>30</v>
      </c>
      <c r="W34" s="15">
        <v>6</v>
      </c>
      <c r="X34" s="13">
        <v>14</v>
      </c>
      <c r="Y34" s="15">
        <f t="shared" si="0"/>
        <v>1116</v>
      </c>
      <c r="Z34" s="13">
        <f t="shared" si="1"/>
        <v>1760.3003656710991</v>
      </c>
    </row>
    <row r="35" spans="1:26" s="11" customFormat="1" x14ac:dyDescent="0.3">
      <c r="A35" s="40" t="s">
        <v>43</v>
      </c>
      <c r="B35" s="41"/>
      <c r="C35" s="15">
        <f>C19+C28+C30+C32+C34</f>
        <v>21044.2</v>
      </c>
      <c r="D35" s="13">
        <f t="shared" ref="D35:X35" si="2">D19+D28+D30+D32+D34</f>
        <v>30309.694033273856</v>
      </c>
      <c r="E35" s="15">
        <f t="shared" si="2"/>
        <v>10541</v>
      </c>
      <c r="F35" s="13">
        <f t="shared" si="2"/>
        <v>13610.49450218616</v>
      </c>
      <c r="G35" s="15">
        <f t="shared" si="2"/>
        <v>2746.7000000000003</v>
      </c>
      <c r="H35" s="13">
        <f t="shared" si="2"/>
        <v>23301.74220993408</v>
      </c>
      <c r="I35" s="15">
        <f t="shared" si="2"/>
        <v>1533.6999999999998</v>
      </c>
      <c r="J35" s="13">
        <f t="shared" si="2"/>
        <v>9072.5656084502662</v>
      </c>
      <c r="K35" s="15">
        <f t="shared" si="2"/>
        <v>1662.0976000000001</v>
      </c>
      <c r="L35" s="13">
        <f t="shared" si="2"/>
        <v>19494.507300021669</v>
      </c>
      <c r="M35" s="15">
        <f t="shared" si="2"/>
        <v>1081.06</v>
      </c>
      <c r="N35" s="13">
        <f t="shared" si="2"/>
        <v>11490.446927621129</v>
      </c>
      <c r="O35" s="15">
        <f t="shared" si="2"/>
        <v>57</v>
      </c>
      <c r="P35" s="13">
        <f t="shared" si="2"/>
        <v>212</v>
      </c>
      <c r="Q35" s="15">
        <f t="shared" si="2"/>
        <v>5</v>
      </c>
      <c r="R35" s="13">
        <f t="shared" si="2"/>
        <v>44</v>
      </c>
      <c r="S35" s="15">
        <f t="shared" si="2"/>
        <v>920</v>
      </c>
      <c r="T35" s="13">
        <f t="shared" si="2"/>
        <v>3079.25</v>
      </c>
      <c r="U35" s="15">
        <f t="shared" si="2"/>
        <v>568</v>
      </c>
      <c r="V35" s="13">
        <f t="shared" si="2"/>
        <v>815</v>
      </c>
      <c r="W35" s="15">
        <f t="shared" si="2"/>
        <v>21</v>
      </c>
      <c r="X35" s="13">
        <f t="shared" si="2"/>
        <v>59.5</v>
      </c>
      <c r="Y35" s="15">
        <f>C35+E35+G35+I35+K35+M35+O35+Q35+S35+U35+W35</f>
        <v>40179.757599999997</v>
      </c>
      <c r="Z35" s="13">
        <f t="shared" si="1"/>
        <v>111489.20058148717</v>
      </c>
    </row>
  </sheetData>
  <mergeCells count="27">
    <mergeCell ref="A35:B35"/>
    <mergeCell ref="A19:B19"/>
    <mergeCell ref="A28:B28"/>
    <mergeCell ref="A32:B32"/>
    <mergeCell ref="A34:B34"/>
    <mergeCell ref="A1:Z1"/>
    <mergeCell ref="A2:Z2"/>
    <mergeCell ref="A3:Z3"/>
    <mergeCell ref="C4:F4"/>
    <mergeCell ref="G4:J4"/>
    <mergeCell ref="K4:N4"/>
    <mergeCell ref="O4:R4"/>
    <mergeCell ref="U4:X4"/>
    <mergeCell ref="B4:B6"/>
    <mergeCell ref="A4:A6"/>
    <mergeCell ref="C5:D5"/>
    <mergeCell ref="G5:H5"/>
    <mergeCell ref="I5:J5"/>
    <mergeCell ref="K5:L5"/>
    <mergeCell ref="E5:F5"/>
    <mergeCell ref="M5:N5"/>
    <mergeCell ref="O5:P5"/>
    <mergeCell ref="Q5:R5"/>
    <mergeCell ref="Y4:Z5"/>
    <mergeCell ref="S4:T5"/>
    <mergeCell ref="U5:V5"/>
    <mergeCell ref="W5:X5"/>
  </mergeCells>
  <printOptions gridLines="1"/>
  <pageMargins left="0.72" right="0.25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2025-05-23T08:30:24Z</cp:lastPrinted>
  <dcterms:created xsi:type="dcterms:W3CDTF">2022-02-25T08:14:59Z</dcterms:created>
  <dcterms:modified xsi:type="dcterms:W3CDTF">2025-05-23T08:30:24Z</dcterms:modified>
</cp:coreProperties>
</file>